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國文領域\計畫TA\演講\105-2\106-05-16『李喬老師閱讀與創作』\"/>
    </mc:Choice>
  </mc:AlternateContent>
  <bookViews>
    <workbookView xWindow="0" yWindow="0" windowWidth="15480" windowHeight="7185"/>
  </bookViews>
  <sheets>
    <sheet name="綜合類型統計表" sheetId="1" r:id="rId1"/>
  </sheets>
  <definedNames>
    <definedName name="_xlnm.Print_Area" localSheetId="0">綜合類型統計表!$B$1:$K$92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 l="1"/>
  <c r="D79" i="1" s="1"/>
  <c r="C70" i="1"/>
  <c r="D69" i="1" s="1"/>
  <c r="C60" i="1"/>
  <c r="D59" i="1" s="1"/>
  <c r="C50" i="1"/>
  <c r="D49" i="1" s="1"/>
  <c r="C40" i="1"/>
  <c r="D37" i="1" s="1"/>
  <c r="C30" i="1"/>
  <c r="D29" i="1" s="1"/>
  <c r="C20" i="1"/>
  <c r="D20" i="1" s="1"/>
  <c r="C11" i="1"/>
  <c r="D11" i="1" s="1"/>
  <c r="D76" i="1" l="1"/>
  <c r="D78" i="1"/>
  <c r="D75" i="1"/>
  <c r="D77" i="1"/>
  <c r="D66" i="1"/>
  <c r="D68" i="1"/>
  <c r="D65" i="1"/>
  <c r="D67" i="1"/>
  <c r="D56" i="1"/>
  <c r="D58" i="1"/>
  <c r="D55" i="1"/>
  <c r="D57" i="1"/>
  <c r="D46" i="1"/>
  <c r="D48" i="1"/>
  <c r="D45" i="1"/>
  <c r="D47" i="1"/>
  <c r="D38" i="1"/>
  <c r="D26" i="1"/>
  <c r="D28" i="1"/>
  <c r="D25" i="1"/>
  <c r="D27" i="1"/>
  <c r="D16" i="1"/>
  <c r="D18" i="1"/>
  <c r="D15" i="1"/>
  <c r="D17" i="1"/>
  <c r="D19" i="1"/>
  <c r="D9" i="1"/>
  <c r="D10" i="1"/>
  <c r="D39" i="1"/>
  <c r="D35" i="1"/>
  <c r="D36" i="1"/>
  <c r="D60" i="1" l="1"/>
  <c r="D70" i="1"/>
  <c r="D80" i="1"/>
  <c r="D50" i="1"/>
  <c r="D30" i="1"/>
  <c r="D40" i="1"/>
</calcChain>
</file>

<file path=xl/sharedStrings.xml><?xml version="1.0" encoding="utf-8"?>
<sst xmlns="http://schemas.openxmlformats.org/spreadsheetml/2006/main" count="105" uniqueCount="54">
  <si>
    <t xml:space="preserve"> </t>
  </si>
  <si>
    <t>人次數</t>
    <phoneticPr fontId="3" type="noConversion"/>
  </si>
  <si>
    <t>百分比</t>
  </si>
  <si>
    <t>總和</t>
  </si>
  <si>
    <t>人次數</t>
    <phoneticPr fontId="3" type="noConversion"/>
  </si>
  <si>
    <t>人次數</t>
    <phoneticPr fontId="3" type="noConversion"/>
  </si>
  <si>
    <t>活動名稱：</t>
    <phoneticPr fontId="2" type="noConversion"/>
  </si>
  <si>
    <t>舉辦時間：</t>
    <phoneticPr fontId="2" type="noConversion"/>
  </si>
  <si>
    <t>主辦單位：</t>
    <phoneticPr fontId="2" type="noConversion"/>
  </si>
  <si>
    <t>舉辦地點：</t>
    <phoneticPr fontId="2" type="noConversion"/>
  </si>
  <si>
    <t>製表日期：</t>
    <phoneticPr fontId="3" type="noConversion"/>
  </si>
  <si>
    <t>男</t>
    <phoneticPr fontId="3" type="noConversion"/>
  </si>
  <si>
    <t>女</t>
    <phoneticPr fontId="3" type="noConversion"/>
  </si>
  <si>
    <t>研究生</t>
    <phoneticPr fontId="3" type="noConversion"/>
  </si>
  <si>
    <t>大學部學生</t>
    <phoneticPr fontId="3" type="noConversion"/>
  </si>
  <si>
    <t>教師</t>
    <phoneticPr fontId="2" type="noConversion"/>
  </si>
  <si>
    <t>行政/職員</t>
    <phoneticPr fontId="3" type="noConversion"/>
  </si>
  <si>
    <t>其他</t>
    <phoneticPr fontId="3" type="noConversion"/>
  </si>
  <si>
    <t>　　基本資料-1. 性別</t>
    <phoneticPr fontId="3" type="noConversion"/>
  </si>
  <si>
    <t>　　基本資料-2. 身分</t>
    <phoneticPr fontId="3" type="noConversion"/>
  </si>
  <si>
    <t>非常滿意</t>
    <phoneticPr fontId="3" type="noConversion"/>
  </si>
  <si>
    <t>滿意</t>
    <phoneticPr fontId="3" type="noConversion"/>
  </si>
  <si>
    <t>普通</t>
    <phoneticPr fontId="2" type="noConversion"/>
  </si>
  <si>
    <t>不滿意</t>
    <phoneticPr fontId="3" type="noConversion"/>
  </si>
  <si>
    <t>非常不滿意</t>
    <phoneticPr fontId="3" type="noConversion"/>
  </si>
  <si>
    <t>　　3.對於活動時間安排的適切性</t>
    <phoneticPr fontId="3" type="noConversion"/>
  </si>
  <si>
    <t>　　4.對於場地安排的滿意程度</t>
    <phoneticPr fontId="3" type="noConversion"/>
  </si>
  <si>
    <t>　　5.本次活動讓我獲益良多</t>
    <phoneticPr fontId="3" type="noConversion"/>
  </si>
  <si>
    <t>　　6.對本次活動的整體滿意程度</t>
    <phoneticPr fontId="3" type="noConversion"/>
  </si>
  <si>
    <t>2.我覺得可以再增加的內容或是改善的地方：</t>
    <phoneticPr fontId="2" type="noConversion"/>
  </si>
  <si>
    <t>1.讓我最有收穫的內容是：</t>
    <phoneticPr fontId="2" type="noConversion"/>
  </si>
  <si>
    <t>3.希望下次再辦的主題有：</t>
    <phoneticPr fontId="2" type="noConversion"/>
  </si>
  <si>
    <t>4.其他意見與建議：</t>
    <phoneticPr fontId="2" type="noConversion"/>
  </si>
  <si>
    <t>【開放性問題】</t>
    <phoneticPr fontId="2" type="noConversion"/>
  </si>
  <si>
    <t>【滿意度調查】</t>
    <phoneticPr fontId="2" type="noConversion"/>
  </si>
  <si>
    <t>【基本資料】</t>
    <phoneticPr fontId="2" type="noConversion"/>
  </si>
  <si>
    <t>僅須填寫</t>
    <phoneticPr fontId="2" type="noConversion"/>
  </si>
  <si>
    <t>藍底</t>
    <phoneticPr fontId="2" type="noConversion"/>
  </si>
  <si>
    <t>欄位即可</t>
    <phoneticPr fontId="2" type="noConversion"/>
  </si>
  <si>
    <t>2.對於主講者/指導者表現的滿意程度</t>
    <phoneticPr fontId="3" type="noConversion"/>
  </si>
  <si>
    <t>主講人/指導者：</t>
    <phoneticPr fontId="2" type="noConversion"/>
  </si>
  <si>
    <t>　1.本次講授/活動內容對我有幫助</t>
    <phoneticPr fontId="3" type="noConversion"/>
  </si>
  <si>
    <t>【綜合類型】滿意度調查統計表            分項計畫執行編號：</t>
    <phoneticPr fontId="2" type="noConversion"/>
  </si>
  <si>
    <t>博雅學院</t>
    <phoneticPr fontId="2" type="noConversion"/>
  </si>
  <si>
    <t>MOE-105-2-1-032</t>
    <phoneticPr fontId="2" type="noConversion"/>
  </si>
  <si>
    <t>李喬</t>
    <phoneticPr fontId="2" type="noConversion"/>
  </si>
  <si>
    <t>百師入學：閱讀與創作</t>
    <phoneticPr fontId="2" type="noConversion"/>
  </si>
  <si>
    <t>106年05月16日(星期二)上午10:00~12:00</t>
    <phoneticPr fontId="2" type="noConversion"/>
  </si>
  <si>
    <t>106年05月23日</t>
    <phoneticPr fontId="2" type="noConversion"/>
  </si>
  <si>
    <t>A0410</t>
    <phoneticPr fontId="2" type="noConversion"/>
  </si>
  <si>
    <t>○每個老師都有它的優缺點，我們應該要學習他們的優點，而不是缺點○在網路世界裡，要用疑惑的態度面對，免得受害○文化和網路，前者為真實的形式，後者為虛擬的形式，不是反對網路，而是為何沒人去修是他的錯誤○多閱讀壹些書，增加思考能力，而不是依賴網路</t>
    <phoneticPr fontId="2" type="noConversion"/>
  </si>
  <si>
    <t>○自然科學○心理學○小說家演講○關於文字方面○如何順利進入職場○關於古代的故事○名人講座</t>
    <phoneticPr fontId="2" type="noConversion"/>
  </si>
  <si>
    <t>○冷氣有點弱○</t>
    <phoneticPr fontId="2" type="noConversion"/>
  </si>
  <si>
    <t>○很好了○多一些影片○提供PPT○麥克風事先檢查有無電量○很有道理，但太激動，整體還是很好○多些互動性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</si>
</sst>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%"/>
  </numFmts>
  <fonts count="12">
    <font>
      <sz val="12"/>
      <color theme="1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rgb="FF000099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3" borderId="4" xfId="0" applyFill="1" applyBorder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4" fillId="2" borderId="4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Alignment="1">
      <alignment vertical="center"/>
    </xf>
    <xf numFmtId="0" fontId="9" fillId="4" borderId="4" xfId="0" applyFont="1" applyFill="1" applyBorder="1">
      <alignment vertical="center"/>
    </xf>
    <xf numFmtId="177" fontId="0" fillId="0" borderId="4" xfId="1" applyNumberFormat="1" applyFont="1" applyBorder="1">
      <alignment vertical="center"/>
    </xf>
    <xf numFmtId="9" fontId="0" fillId="0" borderId="4" xfId="1" applyFont="1" applyBorder="1">
      <alignment vertical="center"/>
    </xf>
    <xf numFmtId="0" fontId="4" fillId="2" borderId="4" xfId="0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7" fillId="0" borderId="0" xfId="0" applyFont="1" applyAlignment="1">
      <alignment horizontal="center" textRotation="255"/>
    </xf>
    <xf numFmtId="0" fontId="8" fillId="0" borderId="0" xfId="0" applyFont="1" applyAlignment="1">
      <alignment horizontal="center" textRotation="255"/>
    </xf>
    <xf numFmtId="0" fontId="9" fillId="4" borderId="0" xfId="0" applyFont="1" applyFill="1" applyAlignment="1">
      <alignment horizontal="center" vertical="center" textRotation="255"/>
    </xf>
    <xf numFmtId="0" fontId="8" fillId="0" borderId="0" xfId="0" applyFont="1" applyAlignment="1">
      <alignment horizontal="center" vertical="top" textRotation="255"/>
    </xf>
    <xf numFmtId="0" fontId="4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top" readingOrder="1"/>
    </xf>
    <xf numFmtId="0" fontId="4" fillId="2" borderId="3" xfId="0" applyFont="1" applyFill="1" applyBorder="1" applyAlignment="1">
      <alignment horizontal="left" vertical="top" readingOrder="1"/>
    </xf>
    <xf numFmtId="0" fontId="4" fillId="2" borderId="5" xfId="0" applyFont="1" applyFill="1" applyBorder="1" applyAlignment="1">
      <alignment horizontal="left" vertical="top" readingOrder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000099"/>
      <color rgb="FFCCFFFF"/>
      <color rgb="FFFF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作答者性別</a:t>
            </a:r>
          </a:p>
        </c:rich>
      </c:tx>
      <c:layout>
        <c:manualLayout>
          <c:xMode val="edge"/>
          <c:yMode val="edge"/>
          <c:x val="1.3839037927844602E-2"/>
          <c:y val="5.094376236145836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46195226059277333"/>
          <c:y val="5.0816882486845592E-2"/>
          <c:w val="0.34673917141572774"/>
          <c:h val="0.87775930106638855"/>
        </c:manualLayout>
      </c:layout>
      <c:pieChart>
        <c:varyColors val="1"/>
        <c:ser>
          <c:idx val="0"/>
          <c:order val="0"/>
          <c:tx>
            <c:strRef>
              <c:f>綜合類型統計表!$C$8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00B0F0"/>
              </a:solidFill>
              <a:ln>
                <a:solidFill>
                  <a:srgbClr val="000000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綜合類型統計表!$B$9:$B$10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綜合類型統計表!$C$9:$C$10</c:f>
              <c:numCache>
                <c:formatCode>General</c:formatCode>
                <c:ptCount val="2"/>
                <c:pt idx="0">
                  <c:v>62</c:v>
                </c:pt>
                <c:pt idx="1">
                  <c:v>42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1.3888926565013469E-2"/>
          <c:y val="0.54762159422244361"/>
          <c:w val="7.3536056611708089E-2"/>
          <c:h val="0.247581080336986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35" b="0" i="0" u="none" strike="noStrike" kern="1200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作答者身分</a:t>
            </a:r>
          </a:p>
        </c:rich>
      </c:tx>
      <c:layout>
        <c:manualLayout>
          <c:xMode val="edge"/>
          <c:yMode val="edge"/>
          <c:x val="1.656826568265686E-2"/>
          <c:y val="5.12196977166763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2"/>
          <c:order val="0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0"/>
              <c:layout>
                <c:manualLayout>
                  <c:x val="-5.3294185684416556E-3"/>
                  <c:y val="6.15611937396714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21661699312379368"/>
                  <c:y val="0.114114069074699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2391862034194878E-2"/>
                  <c:y val="-0.143024344179200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8161839939499145E-4"/>
                  <c:y val="0.250273715785526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740513368032391E-3"/>
                  <c:y val="-0.329973197794720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1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0"/>
          <c:order val="2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3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850434246280781E-2"/>
          <c:y val="0.5402856104802527"/>
          <c:w val="0.18132245865960969"/>
          <c:h val="0.421477315335583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講授</a:t>
            </a:r>
            <a:r>
              <a:rPr lang="en-US" altLang="zh-TW" sz="1000"/>
              <a:t>/</a:t>
            </a:r>
            <a:r>
              <a:rPr lang="zh-TW" altLang="en-US" sz="1000"/>
              <a:t>活動內容對我有幫助</a:t>
            </a:r>
          </a:p>
        </c:rich>
      </c:tx>
      <c:layout>
        <c:manualLayout>
          <c:xMode val="edge"/>
          <c:yMode val="edge"/>
          <c:x val="3.926204485307689E-3"/>
          <c:y val="1.4988345825023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綜合類型統計表!$C$24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1"/>
              <c:layout>
                <c:manualLayout>
                  <c:x val="0.15577174753982226"/>
                  <c:y val="2.29777087723190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綜合類型統計表!$B$25:$B$29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綜合類型統計表!$C$25:$C$29</c:f>
              <c:numCache>
                <c:formatCode>General</c:formatCode>
                <c:ptCount val="5"/>
                <c:pt idx="0">
                  <c:v>23</c:v>
                </c:pt>
                <c:pt idx="1">
                  <c:v>62</c:v>
                </c:pt>
                <c:pt idx="2">
                  <c:v>19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8721332474906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於主講者</a:t>
            </a:r>
            <a:r>
              <a:rPr lang="en-US" altLang="zh-TW" sz="1000"/>
              <a:t>/</a:t>
            </a:r>
            <a:r>
              <a:rPr lang="zh-TW" altLang="en-US" sz="1000"/>
              <a:t>指導者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表現的滿意程度</a:t>
            </a:r>
          </a:p>
        </c:rich>
      </c:tx>
      <c:layout>
        <c:manualLayout>
          <c:xMode val="edge"/>
          <c:yMode val="edge"/>
          <c:x val="3.9260579153269602E-3"/>
          <c:y val="4.35543328186956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綜合類型統計表!$C$34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8.3298485994335592E-3"/>
                  <c:y val="-1.75454983159479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綜合類型統計表!$B$35:$B$39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綜合類型統計表!$C$35:$C$39</c:f>
              <c:numCache>
                <c:formatCode>General</c:formatCode>
                <c:ptCount val="5"/>
                <c:pt idx="0">
                  <c:v>39</c:v>
                </c:pt>
                <c:pt idx="1">
                  <c:v>54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對於活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動時間安排的適切性</a:t>
            </a:r>
          </a:p>
        </c:rich>
      </c:tx>
      <c:layout>
        <c:manualLayout>
          <c:xMode val="edge"/>
          <c:yMode val="edge"/>
          <c:x val="1.6568259546069167E-2"/>
          <c:y val="6.5304424975047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綜合類型統計表!$C$44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2.3378857303853993E-3"/>
                  <c:y val="-3.21976962568343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綜合類型統計表!$B$45:$B$49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綜合類型統計表!$C$45:$C$49</c:f>
              <c:numCache>
                <c:formatCode>General</c:formatCode>
                <c:ptCount val="5"/>
                <c:pt idx="0">
                  <c:v>35</c:v>
                </c:pt>
                <c:pt idx="1">
                  <c:v>53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場地安排的滿意程度</a:t>
            </a:r>
          </a:p>
        </c:rich>
      </c:tx>
      <c:layout>
        <c:manualLayout>
          <c:xMode val="edge"/>
          <c:yMode val="edge"/>
          <c:x val="1.6568259546069167E-2"/>
          <c:y val="6.53044136730125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綜合類型統計表!$C$54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2"/>
              <c:layout>
                <c:manualLayout>
                  <c:x val="1.1954120141761953E-2"/>
                  <c:y val="-5.23740741605592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8408885330011804E-3"/>
                  <c:y val="-8.922862743920687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綜合類型統計表!$B$55:$B$59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綜合類型統計表!$C$55:$C$59</c:f>
              <c:numCache>
                <c:formatCode>General</c:formatCode>
                <c:ptCount val="5"/>
                <c:pt idx="0">
                  <c:v>39</c:v>
                </c:pt>
                <c:pt idx="1">
                  <c:v>52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活動讓我獲益良多</a:t>
            </a:r>
          </a:p>
        </c:rich>
      </c:tx>
      <c:layout>
        <c:manualLayout>
          <c:xMode val="edge"/>
          <c:yMode val="edge"/>
          <c:x val="2.7587543292625645E-2"/>
          <c:y val="6.5304424975047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綜合類型統計表!$C$64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綜合類型統計表!$B$65:$B$69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綜合類型統計表!$C$65:$C$69</c:f>
              <c:numCache>
                <c:formatCode>General</c:formatCode>
                <c:ptCount val="5"/>
                <c:pt idx="0">
                  <c:v>29</c:v>
                </c:pt>
                <c:pt idx="1">
                  <c:v>61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活動的整體滿意程度</a:t>
            </a:r>
          </a:p>
        </c:rich>
      </c:tx>
      <c:layout>
        <c:manualLayout>
          <c:xMode val="edge"/>
          <c:yMode val="edge"/>
          <c:x val="1.875881217327173E-3"/>
          <c:y val="8.6431185538427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綜合類型統計表!$C$74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bubble3D val="0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bubble3D val="0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綜合類型統計表!$B$75:$B$79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綜合類型統計表!$C$75:$C$79</c:f>
              <c:numCache>
                <c:formatCode>General</c:formatCode>
                <c:ptCount val="5"/>
                <c:pt idx="0">
                  <c:v>31</c:v>
                </c:pt>
                <c:pt idx="1">
                  <c:v>57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114300</xdr:rowOff>
    </xdr:from>
    <xdr:to>
      <xdr:col>10</xdr:col>
      <xdr:colOff>0</xdr:colOff>
      <xdr:row>11</xdr:row>
      <xdr:rowOff>9525</xdr:rowOff>
    </xdr:to>
    <xdr:graphicFrame macro="">
      <xdr:nvGraphicFramePr>
        <xdr:cNvPr id="2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11</xdr:row>
      <xdr:rowOff>80962</xdr:rowOff>
    </xdr:from>
    <xdr:to>
      <xdr:col>10</xdr:col>
      <xdr:colOff>9525</xdr:colOff>
      <xdr:row>19</xdr:row>
      <xdr:rowOff>204787</xdr:rowOff>
    </xdr:to>
    <xdr:graphicFrame macro="">
      <xdr:nvGraphicFramePr>
        <xdr:cNvPr id="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603250</xdr:colOff>
      <xdr:row>21</xdr:row>
      <xdr:rowOff>87312</xdr:rowOff>
    </xdr:from>
    <xdr:to>
      <xdr:col>10</xdr:col>
      <xdr:colOff>12700</xdr:colOff>
      <xdr:row>30</xdr:row>
      <xdr:rowOff>0</xdr:rowOff>
    </xdr:to>
    <xdr:graphicFrame macro="">
      <xdr:nvGraphicFramePr>
        <xdr:cNvPr id="10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603250</xdr:colOff>
      <xdr:row>31</xdr:row>
      <xdr:rowOff>87312</xdr:rowOff>
    </xdr:from>
    <xdr:to>
      <xdr:col>10</xdr:col>
      <xdr:colOff>12700</xdr:colOff>
      <xdr:row>40</xdr:row>
      <xdr:rowOff>0</xdr:rowOff>
    </xdr:to>
    <xdr:graphicFrame macro="">
      <xdr:nvGraphicFramePr>
        <xdr:cNvPr id="11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3175</xdr:colOff>
      <xdr:row>41</xdr:row>
      <xdr:rowOff>1587</xdr:rowOff>
    </xdr:from>
    <xdr:to>
      <xdr:col>10</xdr:col>
      <xdr:colOff>12700</xdr:colOff>
      <xdr:row>49</xdr:row>
      <xdr:rowOff>123825</xdr:rowOff>
    </xdr:to>
    <xdr:graphicFrame macro="">
      <xdr:nvGraphicFramePr>
        <xdr:cNvPr id="12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603250</xdr:colOff>
      <xdr:row>50</xdr:row>
      <xdr:rowOff>201612</xdr:rowOff>
    </xdr:from>
    <xdr:to>
      <xdr:col>10</xdr:col>
      <xdr:colOff>12700</xdr:colOff>
      <xdr:row>59</xdr:row>
      <xdr:rowOff>114300</xdr:rowOff>
    </xdr:to>
    <xdr:graphicFrame macro="">
      <xdr:nvGraphicFramePr>
        <xdr:cNvPr id="1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603250</xdr:colOff>
      <xdr:row>60</xdr:row>
      <xdr:rowOff>201612</xdr:rowOff>
    </xdr:from>
    <xdr:to>
      <xdr:col>10</xdr:col>
      <xdr:colOff>12700</xdr:colOff>
      <xdr:row>69</xdr:row>
      <xdr:rowOff>115662</xdr:rowOff>
    </xdr:to>
    <xdr:graphicFrame macro="">
      <xdr:nvGraphicFramePr>
        <xdr:cNvPr id="14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603250</xdr:colOff>
      <xdr:row>70</xdr:row>
      <xdr:rowOff>201612</xdr:rowOff>
    </xdr:from>
    <xdr:to>
      <xdr:col>10</xdr:col>
      <xdr:colOff>12700</xdr:colOff>
      <xdr:row>79</xdr:row>
      <xdr:rowOff>119062</xdr:rowOff>
    </xdr:to>
    <xdr:graphicFrame macro="">
      <xdr:nvGraphicFramePr>
        <xdr:cNvPr id="15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2"/>
  <sheetViews>
    <sheetView tabSelected="1" topLeftCell="A79" zoomScaleNormal="100" workbookViewId="0">
      <selection activeCell="B87" sqref="B87:J87"/>
    </sheetView>
  </sheetViews>
  <sheetFormatPr defaultRowHeight="16.5"/>
  <cols>
    <col min="2" max="2" width="12.25" customWidth="1"/>
    <col min="3" max="4" width="11.625" customWidth="1"/>
    <col min="5" max="5" width="5.375" customWidth="1"/>
    <col min="7" max="7" width="4.5" customWidth="1"/>
    <col min="8" max="8" width="12.625" bestFit="1" customWidth="1"/>
    <col min="11" max="11" width="3.625" customWidth="1"/>
    <col min="13" max="13" width="4.625" customWidth="1"/>
  </cols>
  <sheetData>
    <row r="1" spans="2:13" ht="19.5">
      <c r="B1" s="29" t="s">
        <v>42</v>
      </c>
      <c r="C1" s="1"/>
      <c r="E1" s="1"/>
      <c r="F1" s="1"/>
      <c r="G1" s="1"/>
      <c r="H1" s="1"/>
      <c r="I1" s="30" t="s">
        <v>44</v>
      </c>
      <c r="J1" s="30"/>
    </row>
    <row r="2" spans="2:13" ht="19.5" customHeight="1">
      <c r="B2" s="11" t="s">
        <v>6</v>
      </c>
      <c r="C2" s="30" t="s">
        <v>46</v>
      </c>
      <c r="D2" s="30"/>
      <c r="E2" s="30"/>
      <c r="F2" s="30"/>
      <c r="G2" s="1"/>
      <c r="H2" s="28" t="s">
        <v>40</v>
      </c>
      <c r="I2" s="30" t="s">
        <v>45</v>
      </c>
      <c r="J2" s="30"/>
      <c r="M2" s="23"/>
    </row>
    <row r="3" spans="2:13" ht="19.5" customHeight="1">
      <c r="B3" s="11" t="s">
        <v>7</v>
      </c>
      <c r="C3" s="30" t="s">
        <v>47</v>
      </c>
      <c r="D3" s="30"/>
      <c r="E3" s="30"/>
      <c r="F3" s="30"/>
      <c r="G3" s="1"/>
      <c r="H3" s="13" t="s">
        <v>9</v>
      </c>
      <c r="I3" s="30" t="s">
        <v>49</v>
      </c>
      <c r="J3" s="30"/>
      <c r="M3" s="31" t="s">
        <v>36</v>
      </c>
    </row>
    <row r="4" spans="2:13" ht="19.5" customHeight="1" thickBot="1">
      <c r="B4" s="12" t="s">
        <v>8</v>
      </c>
      <c r="C4" s="35" t="s">
        <v>43</v>
      </c>
      <c r="D4" s="35"/>
      <c r="E4" s="35"/>
      <c r="F4" s="35"/>
      <c r="G4" s="2"/>
      <c r="H4" s="12" t="s">
        <v>10</v>
      </c>
      <c r="I4" s="35" t="s">
        <v>48</v>
      </c>
      <c r="J4" s="35"/>
      <c r="M4" s="32"/>
    </row>
    <row r="5" spans="2:13">
      <c r="B5" s="3"/>
      <c r="C5" s="3"/>
      <c r="D5" s="3"/>
      <c r="E5" s="3"/>
      <c r="F5" s="3"/>
      <c r="G5" s="3"/>
      <c r="H5" s="4"/>
      <c r="I5" s="4"/>
      <c r="J5" s="4"/>
      <c r="M5" s="32"/>
    </row>
    <row r="6" spans="2:13">
      <c r="B6" s="19" t="s">
        <v>35</v>
      </c>
      <c r="F6" s="5"/>
      <c r="M6" s="32"/>
    </row>
    <row r="7" spans="2:13">
      <c r="B7" s="37" t="s">
        <v>18</v>
      </c>
      <c r="C7" s="38"/>
      <c r="D7" s="39"/>
      <c r="M7" s="33" t="s">
        <v>37</v>
      </c>
    </row>
    <row r="8" spans="2:13">
      <c r="B8" s="6" t="s">
        <v>0</v>
      </c>
      <c r="C8" s="6" t="s">
        <v>1</v>
      </c>
      <c r="D8" s="6" t="s">
        <v>2</v>
      </c>
      <c r="M8" s="33"/>
    </row>
    <row r="9" spans="2:13">
      <c r="B9" s="7" t="s">
        <v>11</v>
      </c>
      <c r="C9" s="24">
        <v>62</v>
      </c>
      <c r="D9" s="25">
        <f>C9/$C$11</f>
        <v>0.59615384615384615</v>
      </c>
      <c r="M9" s="34" t="s">
        <v>38</v>
      </c>
    </row>
    <row r="10" spans="2:13">
      <c r="B10" s="7" t="s">
        <v>12</v>
      </c>
      <c r="C10" s="24">
        <v>42</v>
      </c>
      <c r="D10" s="25">
        <f>C10/$C$11</f>
        <v>0.40384615384615385</v>
      </c>
      <c r="M10" s="34"/>
    </row>
    <row r="11" spans="2:13">
      <c r="B11" s="7" t="s">
        <v>3</v>
      </c>
      <c r="C11" s="8">
        <f>SUM(C9:C10)</f>
        <v>104</v>
      </c>
      <c r="D11" s="26">
        <f>C11/$C$11</f>
        <v>1</v>
      </c>
      <c r="M11" s="34"/>
    </row>
    <row r="12" spans="2:13">
      <c r="M12" s="34"/>
    </row>
    <row r="13" spans="2:13">
      <c r="B13" s="37" t="s">
        <v>19</v>
      </c>
      <c r="C13" s="38"/>
      <c r="D13" s="39"/>
      <c r="M13" s="34"/>
    </row>
    <row r="14" spans="2:13">
      <c r="B14" s="6" t="s">
        <v>0</v>
      </c>
      <c r="C14" s="6" t="s">
        <v>4</v>
      </c>
      <c r="D14" s="6" t="s">
        <v>2</v>
      </c>
      <c r="M14" s="34"/>
    </row>
    <row r="15" spans="2:13">
      <c r="B15" s="7" t="s">
        <v>13</v>
      </c>
      <c r="C15" s="24">
        <v>0</v>
      </c>
      <c r="D15" s="25">
        <f t="shared" ref="D15:D20" si="0">C15/$C$20</f>
        <v>0</v>
      </c>
      <c r="M15" s="23"/>
    </row>
    <row r="16" spans="2:13">
      <c r="B16" s="7" t="s">
        <v>14</v>
      </c>
      <c r="C16" s="24">
        <v>104</v>
      </c>
      <c r="D16" s="25">
        <f t="shared" si="0"/>
        <v>1</v>
      </c>
      <c r="M16" s="23"/>
    </row>
    <row r="17" spans="1:13">
      <c r="B17" s="7" t="s">
        <v>15</v>
      </c>
      <c r="C17" s="24">
        <v>0</v>
      </c>
      <c r="D17" s="25">
        <f t="shared" si="0"/>
        <v>0</v>
      </c>
      <c r="M17" s="23"/>
    </row>
    <row r="18" spans="1:13">
      <c r="B18" s="7" t="s">
        <v>16</v>
      </c>
      <c r="C18" s="24">
        <v>0</v>
      </c>
      <c r="D18" s="25">
        <f t="shared" si="0"/>
        <v>0</v>
      </c>
      <c r="M18" s="23"/>
    </row>
    <row r="19" spans="1:13">
      <c r="B19" s="7" t="s">
        <v>17</v>
      </c>
      <c r="C19" s="24">
        <v>0</v>
      </c>
      <c r="D19" s="25">
        <f t="shared" si="0"/>
        <v>0</v>
      </c>
      <c r="M19" s="23"/>
    </row>
    <row r="20" spans="1:13">
      <c r="B20" s="7" t="s">
        <v>3</v>
      </c>
      <c r="C20" s="8">
        <f>SUM(C15:C19)</f>
        <v>104</v>
      </c>
      <c r="D20" s="26">
        <f t="shared" si="0"/>
        <v>1</v>
      </c>
      <c r="E20" s="1"/>
      <c r="F20" s="1"/>
      <c r="G20" s="1"/>
      <c r="H20" s="1"/>
      <c r="I20" s="1"/>
      <c r="J20" s="1"/>
      <c r="M20" s="23"/>
    </row>
    <row r="21" spans="1:13" ht="8.25" customHeight="1" thickBot="1">
      <c r="A21" s="1"/>
      <c r="B21" s="15"/>
      <c r="C21" s="15"/>
      <c r="D21" s="15"/>
      <c r="E21" s="15"/>
      <c r="F21" s="15"/>
      <c r="G21" s="15"/>
      <c r="H21" s="15"/>
      <c r="I21" s="15"/>
      <c r="J21" s="15"/>
    </row>
    <row r="22" spans="1:13">
      <c r="B22" s="18" t="s">
        <v>34</v>
      </c>
    </row>
    <row r="23" spans="1:13">
      <c r="B23" s="27" t="s">
        <v>41</v>
      </c>
      <c r="C23" s="14"/>
      <c r="D23" s="14"/>
    </row>
    <row r="24" spans="1:13">
      <c r="B24" s="6" t="s">
        <v>0</v>
      </c>
      <c r="C24" s="6" t="s">
        <v>5</v>
      </c>
      <c r="D24" s="6" t="s">
        <v>2</v>
      </c>
      <c r="E24" s="5"/>
      <c r="F24" s="5"/>
      <c r="G24" s="5"/>
      <c r="H24" s="5"/>
      <c r="I24" s="5"/>
      <c r="J24" s="5"/>
    </row>
    <row r="25" spans="1:13">
      <c r="B25" s="7" t="s">
        <v>20</v>
      </c>
      <c r="C25" s="24">
        <v>23</v>
      </c>
      <c r="D25" s="25">
        <f>C25/$C$30</f>
        <v>0.22115384615384615</v>
      </c>
    </row>
    <row r="26" spans="1:13">
      <c r="B26" s="7" t="s">
        <v>21</v>
      </c>
      <c r="C26" s="24">
        <v>62</v>
      </c>
      <c r="D26" s="25">
        <f>C26/$C$30</f>
        <v>0.59615384615384615</v>
      </c>
    </row>
    <row r="27" spans="1:13">
      <c r="B27" s="7" t="s">
        <v>22</v>
      </c>
      <c r="C27" s="24">
        <v>19</v>
      </c>
      <c r="D27" s="25">
        <f>C27/$C$30</f>
        <v>0.18269230769230768</v>
      </c>
    </row>
    <row r="28" spans="1:13">
      <c r="B28" s="7" t="s">
        <v>23</v>
      </c>
      <c r="C28" s="24">
        <v>0</v>
      </c>
      <c r="D28" s="25">
        <f>C28/$C$30</f>
        <v>0</v>
      </c>
    </row>
    <row r="29" spans="1:13">
      <c r="B29" s="7" t="s">
        <v>24</v>
      </c>
      <c r="C29" s="24">
        <v>0</v>
      </c>
      <c r="D29" s="25">
        <f>C29/$C$30</f>
        <v>0</v>
      </c>
    </row>
    <row r="30" spans="1:13">
      <c r="B30" s="7" t="s">
        <v>3</v>
      </c>
      <c r="C30" s="8">
        <f>SUM(C25:C29)</f>
        <v>104</v>
      </c>
      <c r="D30" s="26">
        <f>SUM(D25:D29)</f>
        <v>1</v>
      </c>
    </row>
    <row r="31" spans="1:13">
      <c r="B31" s="9"/>
      <c r="C31" s="16"/>
      <c r="D31" s="10"/>
    </row>
    <row r="33" spans="2:10">
      <c r="B33" s="17" t="s">
        <v>39</v>
      </c>
      <c r="C33" s="14"/>
      <c r="D33" s="14"/>
    </row>
    <row r="34" spans="2:10">
      <c r="B34" s="6" t="s">
        <v>0</v>
      </c>
      <c r="C34" s="6" t="s">
        <v>5</v>
      </c>
      <c r="D34" s="6" t="s">
        <v>2</v>
      </c>
      <c r="E34" s="5"/>
      <c r="F34" s="5"/>
      <c r="G34" s="5"/>
      <c r="H34" s="5"/>
      <c r="I34" s="5"/>
      <c r="J34" s="5"/>
    </row>
    <row r="35" spans="2:10">
      <c r="B35" s="7" t="s">
        <v>20</v>
      </c>
      <c r="C35" s="24">
        <v>39</v>
      </c>
      <c r="D35" s="25">
        <f>C35/$C$40</f>
        <v>0.375</v>
      </c>
    </row>
    <row r="36" spans="2:10">
      <c r="B36" s="7" t="s">
        <v>21</v>
      </c>
      <c r="C36" s="24">
        <v>54</v>
      </c>
      <c r="D36" s="25">
        <f>C36/$C$40</f>
        <v>0.51923076923076927</v>
      </c>
    </row>
    <row r="37" spans="2:10">
      <c r="B37" s="7" t="s">
        <v>22</v>
      </c>
      <c r="C37" s="24">
        <v>11</v>
      </c>
      <c r="D37" s="25">
        <f>C37/$C$40</f>
        <v>0.10576923076923077</v>
      </c>
    </row>
    <row r="38" spans="2:10">
      <c r="B38" s="7" t="s">
        <v>23</v>
      </c>
      <c r="C38" s="24">
        <v>0</v>
      </c>
      <c r="D38" s="25">
        <f>C38/$C$40</f>
        <v>0</v>
      </c>
    </row>
    <row r="39" spans="2:10">
      <c r="B39" s="7" t="s">
        <v>24</v>
      </c>
      <c r="C39" s="24">
        <v>0</v>
      </c>
      <c r="D39" s="25">
        <f>C39/$C$40</f>
        <v>0</v>
      </c>
    </row>
    <row r="40" spans="2:10">
      <c r="B40" s="7" t="s">
        <v>3</v>
      </c>
      <c r="C40" s="8">
        <f>SUM(C35:C39)</f>
        <v>104</v>
      </c>
      <c r="D40" s="26">
        <f>SUM(D35:D39)</f>
        <v>1</v>
      </c>
    </row>
    <row r="41" spans="2:10">
      <c r="B41" s="9"/>
      <c r="C41" s="16"/>
      <c r="D41" s="10"/>
    </row>
    <row r="43" spans="2:10">
      <c r="B43" s="17" t="s">
        <v>25</v>
      </c>
      <c r="C43" s="14"/>
      <c r="D43" s="14"/>
    </row>
    <row r="44" spans="2:10">
      <c r="B44" s="6" t="s">
        <v>0</v>
      </c>
      <c r="C44" s="6" t="s">
        <v>5</v>
      </c>
      <c r="D44" s="6" t="s">
        <v>2</v>
      </c>
      <c r="E44" s="5"/>
      <c r="F44" s="5"/>
      <c r="G44" s="5"/>
      <c r="H44" s="5"/>
      <c r="I44" s="5"/>
      <c r="J44" s="5"/>
    </row>
    <row r="45" spans="2:10">
      <c r="B45" s="7" t="s">
        <v>20</v>
      </c>
      <c r="C45" s="24">
        <v>35</v>
      </c>
      <c r="D45" s="25">
        <f>C45/$C$50</f>
        <v>0.33653846153846156</v>
      </c>
    </row>
    <row r="46" spans="2:10">
      <c r="B46" s="7" t="s">
        <v>21</v>
      </c>
      <c r="C46" s="24">
        <v>53</v>
      </c>
      <c r="D46" s="25">
        <f>C46/$C$50</f>
        <v>0.50961538461538458</v>
      </c>
    </row>
    <row r="47" spans="2:10">
      <c r="B47" s="7" t="s">
        <v>22</v>
      </c>
      <c r="C47" s="24">
        <v>16</v>
      </c>
      <c r="D47" s="25">
        <f>C47/$C$50</f>
        <v>0.15384615384615385</v>
      </c>
    </row>
    <row r="48" spans="2:10">
      <c r="B48" s="7" t="s">
        <v>23</v>
      </c>
      <c r="C48" s="24">
        <v>0</v>
      </c>
      <c r="D48" s="25">
        <f>C48/$C$50</f>
        <v>0</v>
      </c>
    </row>
    <row r="49" spans="2:10">
      <c r="B49" s="7" t="s">
        <v>24</v>
      </c>
      <c r="C49" s="24">
        <v>0</v>
      </c>
      <c r="D49" s="25">
        <f>C49/$C$50</f>
        <v>0</v>
      </c>
    </row>
    <row r="50" spans="2:10">
      <c r="B50" s="7" t="s">
        <v>3</v>
      </c>
      <c r="C50" s="8">
        <f>SUM(C45:C49)</f>
        <v>104</v>
      </c>
      <c r="D50" s="26">
        <f>SUM(D45:D49)</f>
        <v>1</v>
      </c>
    </row>
    <row r="51" spans="2:10" s="20" customFormat="1">
      <c r="B51" s="21"/>
      <c r="C51" s="16"/>
      <c r="D51" s="22"/>
    </row>
    <row r="53" spans="2:10">
      <c r="B53" s="17" t="s">
        <v>26</v>
      </c>
      <c r="C53" s="14"/>
      <c r="D53" s="14"/>
    </row>
    <row r="54" spans="2:10">
      <c r="B54" s="6" t="s">
        <v>0</v>
      </c>
      <c r="C54" s="6" t="s">
        <v>5</v>
      </c>
      <c r="D54" s="6" t="s">
        <v>2</v>
      </c>
      <c r="E54" s="5"/>
      <c r="F54" s="5"/>
      <c r="G54" s="5"/>
      <c r="H54" s="5"/>
      <c r="I54" s="5"/>
      <c r="J54" s="5"/>
    </row>
    <row r="55" spans="2:10">
      <c r="B55" s="7" t="s">
        <v>20</v>
      </c>
      <c r="C55" s="24">
        <v>39</v>
      </c>
      <c r="D55" s="25">
        <f>C55/$C$60</f>
        <v>0.375</v>
      </c>
    </row>
    <row r="56" spans="2:10">
      <c r="B56" s="7" t="s">
        <v>21</v>
      </c>
      <c r="C56" s="24">
        <v>52</v>
      </c>
      <c r="D56" s="25">
        <f>C56/$C$60</f>
        <v>0.5</v>
      </c>
    </row>
    <row r="57" spans="2:10">
      <c r="B57" s="7" t="s">
        <v>22</v>
      </c>
      <c r="C57" s="24">
        <v>13</v>
      </c>
      <c r="D57" s="25">
        <f>C57/$C$60</f>
        <v>0.125</v>
      </c>
    </row>
    <row r="58" spans="2:10">
      <c r="B58" s="7" t="s">
        <v>23</v>
      </c>
      <c r="C58" s="24">
        <v>0</v>
      </c>
      <c r="D58" s="25">
        <f>C58/$C$60</f>
        <v>0</v>
      </c>
    </row>
    <row r="59" spans="2:10">
      <c r="B59" s="7" t="s">
        <v>24</v>
      </c>
      <c r="C59" s="24">
        <v>0</v>
      </c>
      <c r="D59" s="25">
        <f>C59/$C$60</f>
        <v>0</v>
      </c>
    </row>
    <row r="60" spans="2:10">
      <c r="B60" s="7" t="s">
        <v>3</v>
      </c>
      <c r="C60" s="8">
        <f>SUM(C55:C59)</f>
        <v>104</v>
      </c>
      <c r="D60" s="26">
        <f>SUM(D55:D59)</f>
        <v>1</v>
      </c>
    </row>
    <row r="61" spans="2:10" s="20" customFormat="1">
      <c r="B61" s="21"/>
      <c r="C61" s="16"/>
      <c r="D61" s="22"/>
    </row>
    <row r="63" spans="2:10">
      <c r="B63" s="17" t="s">
        <v>27</v>
      </c>
      <c r="C63" s="14"/>
      <c r="D63" s="14"/>
    </row>
    <row r="64" spans="2:10">
      <c r="B64" s="6" t="s">
        <v>0</v>
      </c>
      <c r="C64" s="6" t="s">
        <v>5</v>
      </c>
      <c r="D64" s="6" t="s">
        <v>2</v>
      </c>
      <c r="E64" s="5"/>
      <c r="F64" s="5"/>
      <c r="G64" s="5"/>
      <c r="H64" s="5"/>
      <c r="I64" s="5"/>
      <c r="J64" s="5"/>
    </row>
    <row r="65" spans="2:10">
      <c r="B65" s="7" t="s">
        <v>20</v>
      </c>
      <c r="C65" s="24">
        <v>29</v>
      </c>
      <c r="D65" s="25">
        <f>C65/$C$70</f>
        <v>0.27884615384615385</v>
      </c>
    </row>
    <row r="66" spans="2:10">
      <c r="B66" s="7" t="s">
        <v>21</v>
      </c>
      <c r="C66" s="24">
        <v>61</v>
      </c>
      <c r="D66" s="25">
        <f>C66/$C$70</f>
        <v>0.58653846153846156</v>
      </c>
    </row>
    <row r="67" spans="2:10">
      <c r="B67" s="7" t="s">
        <v>22</v>
      </c>
      <c r="C67" s="24">
        <v>14</v>
      </c>
      <c r="D67" s="25">
        <f>C67/$C$70</f>
        <v>0.13461538461538461</v>
      </c>
    </row>
    <row r="68" spans="2:10">
      <c r="B68" s="7" t="s">
        <v>23</v>
      </c>
      <c r="C68" s="24">
        <v>0</v>
      </c>
      <c r="D68" s="25">
        <f>C68/$C$70</f>
        <v>0</v>
      </c>
    </row>
    <row r="69" spans="2:10">
      <c r="B69" s="7" t="s">
        <v>24</v>
      </c>
      <c r="C69" s="24">
        <v>0</v>
      </c>
      <c r="D69" s="25">
        <f>C69/$C$70</f>
        <v>0</v>
      </c>
    </row>
    <row r="70" spans="2:10">
      <c r="B70" s="7" t="s">
        <v>3</v>
      </c>
      <c r="C70" s="8">
        <f>SUM(C65:C69)</f>
        <v>104</v>
      </c>
      <c r="D70" s="26">
        <f>SUM(D65:D69)</f>
        <v>1</v>
      </c>
    </row>
    <row r="71" spans="2:10" s="20" customFormat="1">
      <c r="B71" s="21"/>
      <c r="C71" s="16"/>
      <c r="D71" s="22"/>
    </row>
    <row r="73" spans="2:10">
      <c r="B73" s="40" t="s">
        <v>28</v>
      </c>
      <c r="C73" s="41"/>
      <c r="D73" s="42"/>
    </row>
    <row r="74" spans="2:10">
      <c r="B74" s="6" t="s">
        <v>0</v>
      </c>
      <c r="C74" s="6" t="s">
        <v>5</v>
      </c>
      <c r="D74" s="6" t="s">
        <v>2</v>
      </c>
      <c r="E74" s="5"/>
      <c r="F74" s="5"/>
      <c r="G74" s="5"/>
      <c r="H74" s="5"/>
      <c r="I74" s="5"/>
      <c r="J74" s="5"/>
    </row>
    <row r="75" spans="2:10">
      <c r="B75" s="7" t="s">
        <v>20</v>
      </c>
      <c r="C75" s="24">
        <v>31</v>
      </c>
      <c r="D75" s="25">
        <f>C75/$C$80</f>
        <v>0.29807692307692307</v>
      </c>
    </row>
    <row r="76" spans="2:10">
      <c r="B76" s="7" t="s">
        <v>21</v>
      </c>
      <c r="C76" s="24">
        <v>57</v>
      </c>
      <c r="D76" s="25">
        <f>C76/$C$80</f>
        <v>0.54807692307692313</v>
      </c>
    </row>
    <row r="77" spans="2:10">
      <c r="B77" s="7" t="s">
        <v>22</v>
      </c>
      <c r="C77" s="24">
        <v>16</v>
      </c>
      <c r="D77" s="25">
        <f>C77/$C$80</f>
        <v>0.15384615384615385</v>
      </c>
    </row>
    <row r="78" spans="2:10">
      <c r="B78" s="7" t="s">
        <v>23</v>
      </c>
      <c r="C78" s="24">
        <v>0</v>
      </c>
      <c r="D78" s="25">
        <f>C78/$C$80</f>
        <v>0</v>
      </c>
    </row>
    <row r="79" spans="2:10">
      <c r="B79" s="7" t="s">
        <v>24</v>
      </c>
      <c r="C79" s="24">
        <v>0</v>
      </c>
      <c r="D79" s="25">
        <f>C79/$C$80</f>
        <v>0</v>
      </c>
    </row>
    <row r="80" spans="2:10">
      <c r="B80" s="7" t="s">
        <v>3</v>
      </c>
      <c r="C80" s="8">
        <f>SUM(C75:C79)</f>
        <v>104</v>
      </c>
      <c r="D80" s="26">
        <f>SUM(D75:D79)</f>
        <v>1</v>
      </c>
    </row>
    <row r="81" spans="2:10">
      <c r="B81" s="1"/>
      <c r="C81" s="1"/>
      <c r="D81" s="1"/>
      <c r="E81" s="1"/>
      <c r="F81" s="1"/>
      <c r="G81" s="1"/>
      <c r="H81" s="1"/>
      <c r="I81" s="1"/>
      <c r="J81" s="1"/>
    </row>
    <row r="82" spans="2:10" ht="17.25" thickBot="1">
      <c r="B82" s="15"/>
      <c r="C82" s="15"/>
      <c r="D82" s="15"/>
      <c r="E82" s="15"/>
      <c r="F82" s="15"/>
      <c r="G82" s="15"/>
      <c r="H82" s="15"/>
      <c r="I82" s="15"/>
      <c r="J82" s="15"/>
    </row>
    <row r="83" spans="2:10">
      <c r="B83" s="18" t="s">
        <v>33</v>
      </c>
    </row>
    <row r="84" spans="2:10">
      <c r="B84" s="16" t="s">
        <v>30</v>
      </c>
    </row>
    <row r="85" spans="2:10" ht="49.5" customHeight="1">
      <c r="B85" s="36" t="s">
        <v>50</v>
      </c>
      <c r="C85" s="36"/>
      <c r="D85" s="36"/>
      <c r="E85" s="36"/>
      <c r="F85" s="36"/>
      <c r="G85" s="36"/>
      <c r="H85" s="36"/>
      <c r="I85" s="36"/>
      <c r="J85" s="36"/>
    </row>
    <row r="86" spans="2:10" ht="16.5" customHeight="1">
      <c r="B86" t="s">
        <v>29</v>
      </c>
    </row>
    <row r="87" spans="2:10" ht="49.5" customHeight="1">
      <c r="B87" s="36" t="s">
        <v>53</v>
      </c>
      <c r="C87" s="36"/>
      <c r="D87" s="36"/>
      <c r="E87" s="36"/>
      <c r="F87" s="36"/>
      <c r="G87" s="36"/>
      <c r="H87" s="36"/>
      <c r="I87" s="36"/>
      <c r="J87" s="36"/>
    </row>
    <row r="88" spans="2:10">
      <c r="B88" t="s">
        <v>31</v>
      </c>
    </row>
    <row r="89" spans="2:10" ht="49.5" customHeight="1">
      <c r="B89" s="36" t="s">
        <v>51</v>
      </c>
      <c r="C89" s="36"/>
      <c r="D89" s="36"/>
      <c r="E89" s="36"/>
      <c r="F89" s="36"/>
      <c r="G89" s="36"/>
      <c r="H89" s="36"/>
      <c r="I89" s="36"/>
      <c r="J89" s="36"/>
    </row>
    <row r="90" spans="2:10">
      <c r="B90" t="s">
        <v>32</v>
      </c>
    </row>
    <row r="91" spans="2:10" ht="49.5" customHeight="1">
      <c r="B91" s="36" t="s">
        <v>52</v>
      </c>
      <c r="C91" s="36"/>
      <c r="D91" s="36"/>
      <c r="E91" s="36"/>
      <c r="F91" s="36"/>
      <c r="G91" s="36"/>
      <c r="H91" s="36"/>
      <c r="I91" s="36"/>
      <c r="J91" s="36"/>
    </row>
    <row r="92" spans="2:10" ht="17.25" thickBot="1">
      <c r="B92" s="15"/>
      <c r="C92" s="15"/>
      <c r="D92" s="15"/>
      <c r="E92" s="15"/>
      <c r="F92" s="15"/>
      <c r="G92" s="15"/>
      <c r="H92" s="15"/>
      <c r="I92" s="15"/>
      <c r="J92" s="15"/>
    </row>
  </sheetData>
  <mergeCells count="17">
    <mergeCell ref="B89:J89"/>
    <mergeCell ref="B91:J91"/>
    <mergeCell ref="B7:D7"/>
    <mergeCell ref="B13:D13"/>
    <mergeCell ref="B73:D73"/>
    <mergeCell ref="B85:J85"/>
    <mergeCell ref="B87:J87"/>
    <mergeCell ref="I1:J1"/>
    <mergeCell ref="M3:M6"/>
    <mergeCell ref="M7:M8"/>
    <mergeCell ref="M9:M14"/>
    <mergeCell ref="C2:F2"/>
    <mergeCell ref="C3:F3"/>
    <mergeCell ref="C4:F4"/>
    <mergeCell ref="I4:J4"/>
    <mergeCell ref="I3:J3"/>
    <mergeCell ref="I2:J2"/>
  </mergeCells>
  <phoneticPr fontId="2" type="noConversion"/>
  <pageMargins left="0.70866141732283472" right="0.70866141732283472" top="0.39370078740157483" bottom="0.39370078740157483" header="0.19685039370078741" footer="0.19685039370078741"/>
  <pageSetup paperSize="9" scale="98" fitToHeight="0" orientation="portrait" r:id="rId1"/>
  <headerFooter>
    <oddFooter>&amp;C第&amp;P頁/共&amp;N頁</oddFooter>
  </headerFooter>
  <rowBreaks count="1" manualBreakCount="1">
    <brk id="51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綜合類型統計表</vt:lpstr>
      <vt:lpstr>綜合類型統計表!Print_Area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zzoo655</cp:lastModifiedBy>
  <cp:lastPrinted>2015-03-10T03:42:11Z</cp:lastPrinted>
  <dcterms:created xsi:type="dcterms:W3CDTF">2014-04-07T01:13:43Z</dcterms:created>
  <dcterms:modified xsi:type="dcterms:W3CDTF">2017-05-23T15:30:28Z</dcterms:modified>
</cp:coreProperties>
</file>